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100" windowHeight="6345" activeTab="0"/>
  </bookViews>
  <sheets>
    <sheet name="Verifica1" sheetId="1" r:id="rId1"/>
    <sheet name="Verifica2" sheetId="2" r:id="rId2"/>
  </sheets>
  <definedNames/>
  <calcPr fullCalcOnLoad="1"/>
</workbook>
</file>

<file path=xl/sharedStrings.xml><?xml version="1.0" encoding="utf-8"?>
<sst xmlns="http://schemas.openxmlformats.org/spreadsheetml/2006/main" count="132" uniqueCount="101">
  <si>
    <t>Test di chimica                                                                 Classe</t>
  </si>
  <si>
    <t>Alunno</t>
  </si>
  <si>
    <t>N. B. le risposte esatte possono essere da una a quattro.</t>
  </si>
  <si>
    <t>SEGNARE CON UNA X LE RISPOSTE ESATTE</t>
  </si>
  <si>
    <t>Esempio</t>
  </si>
  <si>
    <t>Il legame ionico si forma:</t>
  </si>
  <si>
    <t>x</t>
  </si>
  <si>
    <t>Risposte esatte</t>
  </si>
  <si>
    <t>Risposte errate</t>
  </si>
  <si>
    <t>Punteggio conseguito nello svolgimento della prova</t>
  </si>
  <si>
    <t>Voto</t>
  </si>
  <si>
    <t>Il legame covalente si forma:</t>
  </si>
  <si>
    <t>A)  per messa a comune di elettroni spaiati.</t>
  </si>
  <si>
    <t>B)  tra atomi aventi elettronegatività uguale o poco diversa.</t>
  </si>
  <si>
    <t>Il legame covalente puro si forma:</t>
  </si>
  <si>
    <t>A)  tra atomi appartenenti ad uno stesso elemento.</t>
  </si>
  <si>
    <t>C)  tra atomi con elettronegatività uguale.</t>
  </si>
  <si>
    <t>I metalli sono:</t>
  </si>
  <si>
    <t>A)  ottimi conduttori di elettricità.</t>
  </si>
  <si>
    <t>C)  lucenti  al taglio.</t>
  </si>
  <si>
    <t>D)  materiali isolanti.</t>
  </si>
  <si>
    <t>La lavorabilità dei metalli dipende:</t>
  </si>
  <si>
    <t>A)  dal tipo di reticolo cristallino.</t>
  </si>
  <si>
    <t>C)  dal tipo di legame molecolare.</t>
  </si>
  <si>
    <t>D)  dallo scorrimento dei piani del reticolari.</t>
  </si>
  <si>
    <t>Il reticolo cristallino dei metalli è formato:</t>
  </si>
  <si>
    <t>A)  da ioni positivi circondati da ioni negativi.</t>
  </si>
  <si>
    <t>C)  da atomi legati tra loro da legame covalente.</t>
  </si>
  <si>
    <t>D)  da molecole polari.</t>
  </si>
  <si>
    <t>Il legame dipolo – dipolo indotto si forma:</t>
  </si>
  <si>
    <t>C)  tra molecole apolari.</t>
  </si>
  <si>
    <t>D)  tra una molecola polare ed una apolare.</t>
  </si>
  <si>
    <t>Il legame a idrogeno è:</t>
  </si>
  <si>
    <t>C)  il più forte tra i legami atomici.</t>
  </si>
  <si>
    <t>D)  un legame che si forme tra molecole.</t>
  </si>
  <si>
    <t>Il legame dativo si forma:</t>
  </si>
  <si>
    <t>C)  per trasferimento di elettroni.</t>
  </si>
  <si>
    <t>D)  per messa a comune di elettroni spaiati.</t>
  </si>
  <si>
    <t>Il legame covalente polare si forma:</t>
  </si>
  <si>
    <t>A)  ottimi conduttori di calore.</t>
  </si>
  <si>
    <t>C)  materiali isolanti.</t>
  </si>
  <si>
    <t>D)  lucenti  al taglio.</t>
  </si>
  <si>
    <t>La conducibilità elettrica dei metalli dipende:</t>
  </si>
  <si>
    <t>A)  dalla temperatura di ebollizione.</t>
  </si>
  <si>
    <t>C)  dalla mobilità degli elettroni nel reticolo.</t>
  </si>
  <si>
    <t>D)  dalla lucentezza  al taglio.</t>
  </si>
  <si>
    <t>Il legame dipolo – dipolo si forma:</t>
  </si>
  <si>
    <t>A)  tra molecole apolari.</t>
  </si>
  <si>
    <t>C)  tra molecole polari.</t>
  </si>
  <si>
    <t>D)  tra dipoli permanenti.</t>
  </si>
  <si>
    <t>Le forze di dispersione si instaurano:</t>
  </si>
  <si>
    <t>D)  tra una molecola apolare ed un dipolo temporaneo.</t>
  </si>
  <si>
    <t>Il legame a idrogeno si forma  tra molecole all’interno delle quali l’idrogeno è legato a:</t>
  </si>
  <si>
    <t>A)  cloro.</t>
  </si>
  <si>
    <t>C)  zolfo.</t>
  </si>
  <si>
    <t>D)  ossigeno.</t>
  </si>
  <si>
    <t>C)  nel legame semplice per sovrapposizione di orbitali p.</t>
  </si>
  <si>
    <t>D)  nel legame doppio per sovrapposizione di orbitali p.</t>
  </si>
  <si>
    <r>
      <t xml:space="preserve">Il legame </t>
    </r>
    <r>
      <rPr>
        <sz val="12"/>
        <rFont val="Symbol"/>
        <family val="1"/>
      </rPr>
      <t>p</t>
    </r>
    <r>
      <rPr>
        <sz val="12"/>
        <rFont val="Times New Roman"/>
        <family val="1"/>
      </rPr>
      <t xml:space="preserve"> si  forma:</t>
    </r>
  </si>
  <si>
    <t>La Terra è:</t>
  </si>
  <si>
    <t>B)  facilmente lavorabili.</t>
  </si>
  <si>
    <t>B)  dallo scorrimento dei piani del reticolo.</t>
  </si>
  <si>
    <t>B)  tra una molecola polare ed un dipolo permanente.</t>
  </si>
  <si>
    <t>A)  tra una molecola polare ed un dipolo permanente.</t>
  </si>
  <si>
    <t>B)  tra dipoli permanenti.</t>
  </si>
  <si>
    <t>B)  fluoro.</t>
  </si>
  <si>
    <t>A)  nel legame triplo per sovrapposizione di un orbitale s con uno p.</t>
  </si>
  <si>
    <t>B)  nel legame doppio per sovrapposizione di un orbitale s con uno p.</t>
  </si>
  <si>
    <t>D)  tra elementi appartenenti, rispettivamente, al primo ed al settimo gruppo A.</t>
  </si>
  <si>
    <t>B)  duttili e malleabili.</t>
  </si>
  <si>
    <t>B)  dalla temperatura di fusione.</t>
  </si>
  <si>
    <t>B)  da ioni positivi circondati dagli elettroni.</t>
  </si>
  <si>
    <t>B)  tra dipoli temporanei.</t>
  </si>
  <si>
    <t>A)  un particolare legame covalente.</t>
  </si>
  <si>
    <t>B)  il più forte tra i legami molecolari.</t>
  </si>
  <si>
    <t>A)  tra un donatore  ed un accettore.</t>
  </si>
  <si>
    <t>B)  per messa a comune di un doppietto elettronico.</t>
  </si>
  <si>
    <t>a)  un pianeta inospitale</t>
  </si>
  <si>
    <t>d)  un'immensa distesa pianeggiante</t>
  </si>
  <si>
    <t>c)  caratterizzata da pianure, colline e montagne.</t>
  </si>
  <si>
    <t>b)  un pianeta densamente popolato</t>
  </si>
  <si>
    <t>B)  tra atomi con differenza di elettronegatività compresa tra 0,4 e 1,9.</t>
  </si>
  <si>
    <t>D)  tra atomi con differenza di elettronegatività superiore a 1,9.</t>
  </si>
  <si>
    <t>Nel legame ionico l'atomo con elettronegatività più alta:</t>
  </si>
  <si>
    <t>B)  acquista elettroni.</t>
  </si>
  <si>
    <t>C)  assume una carica negativa.</t>
  </si>
  <si>
    <t>A)  cede elettroni.</t>
  </si>
  <si>
    <t>D)  assume una carica positiva.</t>
  </si>
  <si>
    <t>Quali tra i seguenti sono legami molecolari?</t>
  </si>
  <si>
    <t>A)  legame dipolo-dipolo.</t>
  </si>
  <si>
    <t>B)  legame ionico.</t>
  </si>
  <si>
    <t>C)  legame covalente.</t>
  </si>
  <si>
    <t>D) legame metallico.</t>
  </si>
  <si>
    <t>Nel legame ionico l'atomo con elettronegatività più bassa:</t>
  </si>
  <si>
    <t>B)  cede elettroni.</t>
  </si>
  <si>
    <t>A)  acquista elettroni.</t>
  </si>
  <si>
    <t>D)  non acquista e non cede elettroni.</t>
  </si>
  <si>
    <t>Quali tra i seguenti sono legami atomici?</t>
  </si>
  <si>
    <t>A)  legame ionico.</t>
  </si>
  <si>
    <t>B)  legame a idrogeno.</t>
  </si>
  <si>
    <t>C)  legame dipolo-dipolo.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</si>
</sst>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1">
    <font>
      <sz val="10"/>
      <name val="Arial"/>
      <family val="0"/>
    </font>
    <font>
      <sz val="12"/>
      <name val="Arial"/>
      <family val="2"/>
    </font>
    <font>
      <sz val="16"/>
      <color indexed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Symbol"/>
      <family val="1"/>
    </font>
    <font>
      <sz val="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1" fillId="0" borderId="12" xfId="0" applyFont="1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1" fillId="33" borderId="15" xfId="0" applyFont="1" applyFill="1" applyBorder="1" applyAlignment="1" applyProtection="1">
      <alignment/>
      <protection hidden="1"/>
    </xf>
    <xf numFmtId="0" fontId="1" fillId="33" borderId="16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17" xfId="0" applyFont="1" applyFill="1" applyBorder="1" applyAlignment="1" applyProtection="1">
      <alignment/>
      <protection hidden="1"/>
    </xf>
    <xf numFmtId="0" fontId="1" fillId="33" borderId="14" xfId="0" applyFont="1" applyFill="1" applyBorder="1" applyAlignment="1" applyProtection="1">
      <alignment horizontal="center"/>
      <protection hidden="1"/>
    </xf>
    <xf numFmtId="0" fontId="1" fillId="33" borderId="15" xfId="0" applyFont="1" applyFill="1" applyBorder="1" applyAlignment="1" applyProtection="1">
      <alignment horizontal="center"/>
      <protection hidden="1"/>
    </xf>
    <xf numFmtId="0" fontId="1" fillId="33" borderId="14" xfId="0" applyFont="1" applyFill="1" applyBorder="1" applyAlignment="1" applyProtection="1">
      <alignment horizontal="center" textRotation="90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hidden="1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vertical="top" wrapText="1"/>
      <protection hidden="1"/>
    </xf>
    <xf numFmtId="0" fontId="1" fillId="33" borderId="16" xfId="0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 horizontal="center"/>
      <protection hidden="1"/>
    </xf>
    <xf numFmtId="0" fontId="0" fillId="33" borderId="21" xfId="0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 horizontal="center"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23" xfId="0" applyFill="1" applyBorder="1" applyAlignment="1" applyProtection="1">
      <alignment/>
      <protection hidden="1"/>
    </xf>
    <xf numFmtId="0" fontId="0" fillId="33" borderId="24" xfId="0" applyFill="1" applyBorder="1" applyAlignment="1" applyProtection="1">
      <alignment/>
      <protection hidden="1"/>
    </xf>
    <xf numFmtId="0" fontId="3" fillId="0" borderId="0" xfId="0" applyFont="1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 hidden="1"/>
    </xf>
    <xf numFmtId="0" fontId="4" fillId="33" borderId="0" xfId="0" applyFont="1" applyFill="1" applyAlignment="1">
      <alignment horizontal="left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left"/>
      <protection hidden="1"/>
    </xf>
    <xf numFmtId="0" fontId="4" fillId="33" borderId="0" xfId="0" applyFont="1" applyFill="1" applyBorder="1" applyAlignment="1">
      <alignment horizontal="left" vertical="top" wrapText="1"/>
    </xf>
    <xf numFmtId="0" fontId="0" fillId="33" borderId="15" xfId="0" applyFont="1" applyFill="1" applyBorder="1" applyAlignment="1" applyProtection="1">
      <alignment horizontal="left"/>
      <protection hidden="1"/>
    </xf>
    <xf numFmtId="0" fontId="6" fillId="33" borderId="25" xfId="0" applyFont="1" applyFill="1" applyBorder="1" applyAlignment="1" applyProtection="1">
      <alignment/>
      <protection hidden="1"/>
    </xf>
    <xf numFmtId="0" fontId="4" fillId="33" borderId="26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left"/>
      <protection hidden="1"/>
    </xf>
    <xf numFmtId="0" fontId="4" fillId="33" borderId="26" xfId="0" applyFont="1" applyFill="1" applyBorder="1" applyAlignment="1" applyProtection="1">
      <alignment horizontal="left"/>
      <protection hidden="1"/>
    </xf>
    <xf numFmtId="0" fontId="0" fillId="34" borderId="12" xfId="0" applyFont="1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right" vertical="top" wrapText="1"/>
      <protection hidden="1"/>
    </xf>
    <xf numFmtId="0" fontId="1" fillId="33" borderId="15" xfId="0" applyFont="1" applyFill="1" applyBorder="1" applyAlignment="1" applyProtection="1">
      <alignment horizontal="right" vertical="top" wrapText="1"/>
      <protection hidden="1"/>
    </xf>
    <xf numFmtId="0" fontId="1" fillId="33" borderId="27" xfId="0" applyFont="1" applyFill="1" applyBorder="1" applyAlignment="1" applyProtection="1">
      <alignment horizontal="left"/>
      <protection hidden="1"/>
    </xf>
    <xf numFmtId="0" fontId="1" fillId="33" borderId="28" xfId="0" applyFont="1" applyFill="1" applyBorder="1" applyAlignment="1" applyProtection="1">
      <alignment horizontal="left"/>
      <protection hidden="1"/>
    </xf>
    <xf numFmtId="0" fontId="1" fillId="33" borderId="29" xfId="0" applyFont="1" applyFill="1" applyBorder="1" applyAlignment="1" applyProtection="1">
      <alignment horizontal="left"/>
      <protection hidden="1"/>
    </xf>
    <xf numFmtId="0" fontId="1" fillId="33" borderId="14" xfId="0" applyFont="1" applyFill="1" applyBorder="1" applyAlignment="1" applyProtection="1">
      <alignment horizontal="center" textRotation="90"/>
      <protection hidden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1">
      <selection activeCell="J69" sqref="J69"/>
    </sheetView>
  </sheetViews>
  <sheetFormatPr defaultColWidth="9.140625" defaultRowHeight="12.75"/>
  <cols>
    <col min="1" max="1" width="4.140625" style="0" customWidth="1"/>
    <col min="2" max="2" width="4.00390625" style="0" customWidth="1"/>
    <col min="3" max="3" width="71.140625" style="0" customWidth="1"/>
    <col min="4" max="4" width="5.7109375" style="0" customWidth="1"/>
    <col min="5" max="5" width="10.57421875" style="0" customWidth="1"/>
  </cols>
  <sheetData>
    <row r="1" spans="1:5" ht="13.5" thickBot="1">
      <c r="A1" s="1"/>
      <c r="B1" s="1"/>
      <c r="C1" s="1"/>
      <c r="D1" s="1"/>
      <c r="E1" s="1"/>
    </row>
    <row r="2" spans="1:5" ht="18" customHeight="1" thickBot="1">
      <c r="A2" s="1"/>
      <c r="B2" s="2"/>
      <c r="C2" s="3" t="s">
        <v>0</v>
      </c>
      <c r="D2" s="4"/>
      <c r="E2" s="5"/>
    </row>
    <row r="3" spans="1:5" ht="18" customHeight="1" thickBot="1">
      <c r="A3" s="1"/>
      <c r="B3" s="6"/>
      <c r="C3" s="7" t="s">
        <v>1</v>
      </c>
      <c r="D3" s="8"/>
      <c r="E3" s="9"/>
    </row>
    <row r="4" spans="1:5" ht="18" customHeight="1" thickBot="1">
      <c r="A4" s="1"/>
      <c r="B4" s="6"/>
      <c r="C4" s="4"/>
      <c r="D4" s="8"/>
      <c r="E4" s="9"/>
    </row>
    <row r="5" spans="1:5" ht="18" customHeight="1">
      <c r="A5" s="1"/>
      <c r="B5" s="6" t="s">
        <v>2</v>
      </c>
      <c r="C5" s="10"/>
      <c r="D5" s="8"/>
      <c r="E5" s="9"/>
    </row>
    <row r="6" spans="1:5" ht="18" customHeight="1">
      <c r="A6" s="1"/>
      <c r="B6" s="45" t="s">
        <v>3</v>
      </c>
      <c r="C6" s="46"/>
      <c r="D6" s="47"/>
      <c r="E6" s="11"/>
    </row>
    <row r="7" spans="1:5" ht="18" customHeight="1">
      <c r="A7" s="1"/>
      <c r="B7" s="12"/>
      <c r="C7" s="7"/>
      <c r="D7" s="13"/>
      <c r="E7" s="9"/>
    </row>
    <row r="8" spans="1:5" ht="18" customHeight="1" thickBot="1">
      <c r="A8" s="1"/>
      <c r="B8" s="48" t="s">
        <v>4</v>
      </c>
      <c r="C8" s="39" t="s">
        <v>59</v>
      </c>
      <c r="D8" s="13"/>
      <c r="E8" s="9"/>
    </row>
    <row r="9" spans="1:5" ht="18" customHeight="1">
      <c r="A9" s="1"/>
      <c r="B9" s="48"/>
      <c r="C9" s="40" t="s">
        <v>77</v>
      </c>
      <c r="D9" s="16"/>
      <c r="E9" s="17">
        <f>IF(D9="X","errato","")</f>
      </c>
    </row>
    <row r="10" spans="1:5" ht="18" customHeight="1">
      <c r="A10" s="1"/>
      <c r="B10" s="48"/>
      <c r="C10" s="40" t="s">
        <v>80</v>
      </c>
      <c r="D10" s="18" t="s">
        <v>6</v>
      </c>
      <c r="E10" s="17" t="str">
        <f>IF(D10="X","esatto","")</f>
        <v>esatto</v>
      </c>
    </row>
    <row r="11" spans="1:5" ht="18" customHeight="1">
      <c r="A11" s="1"/>
      <c r="B11" s="48"/>
      <c r="C11" s="40" t="s">
        <v>79</v>
      </c>
      <c r="D11" s="18" t="s">
        <v>6</v>
      </c>
      <c r="E11" s="17" t="str">
        <f>IF(D11="X","esatto","")</f>
        <v>esatto</v>
      </c>
    </row>
    <row r="12" spans="1:5" ht="18" customHeight="1" thickBot="1">
      <c r="A12" s="1"/>
      <c r="B12" s="48"/>
      <c r="C12" s="40" t="s">
        <v>78</v>
      </c>
      <c r="D12" s="19"/>
      <c r="E12" s="17">
        <f>IF(D12="X","errato","")</f>
      </c>
    </row>
    <row r="13" spans="1:5" ht="18" customHeight="1">
      <c r="A13" s="1"/>
      <c r="B13" s="14"/>
      <c r="C13" s="15"/>
      <c r="D13" s="13"/>
      <c r="E13" s="9"/>
    </row>
    <row r="14" spans="1:5" ht="18" customHeight="1" thickBot="1">
      <c r="A14" s="1"/>
      <c r="B14" s="12">
        <v>1</v>
      </c>
      <c r="C14" s="32" t="s">
        <v>11</v>
      </c>
      <c r="D14" s="13"/>
      <c r="E14" s="9"/>
    </row>
    <row r="15" spans="1:5" ht="18" customHeight="1" thickBot="1">
      <c r="A15" s="1"/>
      <c r="B15" s="14"/>
      <c r="C15" s="38" t="s">
        <v>12</v>
      </c>
      <c r="D15" s="20"/>
      <c r="E15" s="17">
        <f>IF(D15="X","esatto","")</f>
      </c>
    </row>
    <row r="16" spans="1:5" ht="18" customHeight="1" thickBot="1">
      <c r="A16" s="1"/>
      <c r="B16" s="14"/>
      <c r="C16" s="38" t="s">
        <v>13</v>
      </c>
      <c r="D16" s="20"/>
      <c r="E16" s="17">
        <f>IF(D16="X","esatto","")</f>
      </c>
    </row>
    <row r="17" spans="1:5" ht="18" customHeight="1" thickBot="1">
      <c r="A17" s="1"/>
      <c r="B17" s="14"/>
      <c r="C17" s="38" t="s">
        <v>36</v>
      </c>
      <c r="D17" s="20"/>
      <c r="E17" s="17">
        <f>IF(D17="X","errato","")</f>
      </c>
    </row>
    <row r="18" spans="1:5" ht="18" customHeight="1" thickBot="1">
      <c r="A18" s="1"/>
      <c r="B18" s="14"/>
      <c r="C18" s="38" t="s">
        <v>68</v>
      </c>
      <c r="D18" s="20"/>
      <c r="E18" s="17">
        <f>IF(D18="X","errato","")</f>
      </c>
    </row>
    <row r="19" spans="1:5" ht="18" customHeight="1">
      <c r="A19" s="1"/>
      <c r="B19" s="14"/>
      <c r="C19" s="31"/>
      <c r="D19" s="13"/>
      <c r="E19" s="22"/>
    </row>
    <row r="20" spans="1:5" ht="18" customHeight="1" thickBot="1">
      <c r="A20" s="1"/>
      <c r="B20" s="12">
        <v>2</v>
      </c>
      <c r="C20" s="32" t="s">
        <v>14</v>
      </c>
      <c r="D20" s="13"/>
      <c r="E20" s="22"/>
    </row>
    <row r="21" spans="1:5" ht="18" customHeight="1" thickBot="1">
      <c r="A21" s="1"/>
      <c r="B21" s="14"/>
      <c r="C21" s="38" t="s">
        <v>15</v>
      </c>
      <c r="D21" s="20"/>
      <c r="E21" s="17">
        <f>IF(D21="X","esatto","")</f>
      </c>
    </row>
    <row r="22" spans="1:5" ht="18" customHeight="1" thickBot="1">
      <c r="A22" s="1"/>
      <c r="B22" s="14"/>
      <c r="C22" s="38" t="s">
        <v>81</v>
      </c>
      <c r="D22" s="20"/>
      <c r="E22" s="17">
        <f>IF(D22="X","errato","")</f>
      </c>
    </row>
    <row r="23" spans="1:5" ht="18" customHeight="1" thickBot="1">
      <c r="A23" s="1"/>
      <c r="B23" s="14"/>
      <c r="C23" s="38" t="s">
        <v>16</v>
      </c>
      <c r="D23" s="20"/>
      <c r="E23" s="17">
        <f>IF(D23="X","esatto","")</f>
      </c>
    </row>
    <row r="24" spans="1:5" ht="18" customHeight="1" thickBot="1">
      <c r="A24" s="1"/>
      <c r="B24" s="14"/>
      <c r="C24" s="38" t="s">
        <v>82</v>
      </c>
      <c r="D24" s="20"/>
      <c r="E24" s="17">
        <f>IF(D24="X","errato","")</f>
      </c>
    </row>
    <row r="25" spans="1:5" ht="18" customHeight="1">
      <c r="A25" s="1"/>
      <c r="B25" s="14"/>
      <c r="C25" s="31"/>
      <c r="D25" s="13"/>
      <c r="E25" s="22"/>
    </row>
    <row r="26" spans="1:5" ht="18" customHeight="1" thickBot="1">
      <c r="A26" s="1"/>
      <c r="B26" s="12">
        <v>3</v>
      </c>
      <c r="C26" s="32" t="s">
        <v>17</v>
      </c>
      <c r="D26" s="13"/>
      <c r="E26" s="22"/>
    </row>
    <row r="27" spans="1:5" ht="18" customHeight="1" thickBot="1">
      <c r="A27" s="1"/>
      <c r="B27" s="12"/>
      <c r="C27" s="38" t="s">
        <v>18</v>
      </c>
      <c r="D27" s="20"/>
      <c r="E27" s="17">
        <f>IF(D27="X","esatto","")</f>
      </c>
    </row>
    <row r="28" spans="1:5" ht="18" customHeight="1" thickBot="1">
      <c r="A28" s="1"/>
      <c r="B28" s="12"/>
      <c r="C28" s="38" t="s">
        <v>69</v>
      </c>
      <c r="D28" s="20"/>
      <c r="E28" s="17">
        <f>IF(D28="X","esatto","")</f>
      </c>
    </row>
    <row r="29" spans="1:5" ht="18" customHeight="1" thickBot="1">
      <c r="A29" s="1"/>
      <c r="B29" s="12"/>
      <c r="C29" s="38" t="s">
        <v>19</v>
      </c>
      <c r="D29" s="20"/>
      <c r="E29" s="17">
        <f>IF(D29="X","esatto","")</f>
      </c>
    </row>
    <row r="30" spans="1:5" ht="18" customHeight="1" thickBot="1">
      <c r="A30" s="1"/>
      <c r="B30" s="12"/>
      <c r="C30" s="38" t="s">
        <v>20</v>
      </c>
      <c r="D30" s="20"/>
      <c r="E30" s="17">
        <f>IF(D30="X","errato","")</f>
      </c>
    </row>
    <row r="31" spans="1:5" ht="18" customHeight="1">
      <c r="A31" s="1"/>
      <c r="B31" s="12"/>
      <c r="C31" s="31"/>
      <c r="D31" s="13"/>
      <c r="E31" s="22"/>
    </row>
    <row r="32" spans="1:5" ht="18" customHeight="1" thickBot="1">
      <c r="A32" s="1"/>
      <c r="B32" s="12">
        <v>4</v>
      </c>
      <c r="C32" s="32" t="s">
        <v>21</v>
      </c>
      <c r="D32" s="13"/>
      <c r="E32" s="22"/>
    </row>
    <row r="33" spans="1:5" ht="18" customHeight="1" thickBot="1">
      <c r="A33" s="1"/>
      <c r="B33" s="12"/>
      <c r="C33" s="38" t="s">
        <v>22</v>
      </c>
      <c r="D33" s="20"/>
      <c r="E33" s="17">
        <f>IF(D33="X","esatto","")</f>
      </c>
    </row>
    <row r="34" spans="1:5" ht="18" customHeight="1" thickBot="1">
      <c r="A34" s="1"/>
      <c r="B34" s="12"/>
      <c r="C34" s="38" t="s">
        <v>70</v>
      </c>
      <c r="D34" s="20"/>
      <c r="E34" s="17">
        <f>IF(D34="X","errato","")</f>
      </c>
    </row>
    <row r="35" spans="1:5" ht="18" customHeight="1" thickBot="1">
      <c r="A35" s="1"/>
      <c r="B35" s="12"/>
      <c r="C35" s="38" t="s">
        <v>23</v>
      </c>
      <c r="D35" s="20"/>
      <c r="E35" s="17">
        <f>IF(D35="X","errato","")</f>
      </c>
    </row>
    <row r="36" spans="1:5" ht="18" customHeight="1" thickBot="1">
      <c r="A36" s="1"/>
      <c r="B36" s="12"/>
      <c r="C36" s="38" t="s">
        <v>24</v>
      </c>
      <c r="D36" s="20"/>
      <c r="E36" s="17">
        <f>IF(D36="X","esatto","")</f>
      </c>
    </row>
    <row r="37" spans="1:5" ht="18" customHeight="1">
      <c r="A37" s="1"/>
      <c r="B37" s="12"/>
      <c r="C37" s="31"/>
      <c r="D37" s="13"/>
      <c r="E37" s="22"/>
    </row>
    <row r="38" spans="1:5" ht="18" customHeight="1" thickBot="1">
      <c r="A38" s="1"/>
      <c r="B38" s="12">
        <v>5</v>
      </c>
      <c r="C38" s="32" t="s">
        <v>25</v>
      </c>
      <c r="D38" s="13"/>
      <c r="E38" s="22"/>
    </row>
    <row r="39" spans="1:5" ht="18" customHeight="1" thickBot="1">
      <c r="A39" s="1"/>
      <c r="B39" s="12"/>
      <c r="C39" s="38" t="s">
        <v>26</v>
      </c>
      <c r="D39" s="20"/>
      <c r="E39" s="17">
        <f>IF(D39="X","errato","")</f>
      </c>
    </row>
    <row r="40" spans="1:5" ht="18" customHeight="1" thickBot="1">
      <c r="A40" s="1"/>
      <c r="B40" s="12"/>
      <c r="C40" s="38" t="s">
        <v>71</v>
      </c>
      <c r="D40" s="20"/>
      <c r="E40" s="17">
        <f>IF(D40="X","esatto","")</f>
      </c>
    </row>
    <row r="41" spans="1:5" ht="18" customHeight="1" thickBot="1">
      <c r="A41" s="1"/>
      <c r="B41" s="12"/>
      <c r="C41" s="38" t="s">
        <v>27</v>
      </c>
      <c r="D41" s="20"/>
      <c r="E41" s="17">
        <f>IF(D41="X","errato","")</f>
      </c>
    </row>
    <row r="42" spans="1:5" ht="18" customHeight="1" thickBot="1">
      <c r="A42" s="1"/>
      <c r="B42" s="12"/>
      <c r="C42" s="38" t="s">
        <v>28</v>
      </c>
      <c r="D42" s="20"/>
      <c r="E42" s="17">
        <f>IF(D42="X","errato","")</f>
      </c>
    </row>
    <row r="43" spans="1:5" ht="18" customHeight="1">
      <c r="A43" s="1"/>
      <c r="B43" s="12"/>
      <c r="C43" s="31"/>
      <c r="D43" s="13"/>
      <c r="E43" s="22"/>
    </row>
    <row r="44" spans="1:5" ht="18" customHeight="1" thickBot="1">
      <c r="A44" s="1"/>
      <c r="B44" s="12">
        <v>6</v>
      </c>
      <c r="C44" s="32" t="s">
        <v>29</v>
      </c>
      <c r="D44" s="13"/>
      <c r="E44" s="22"/>
    </row>
    <row r="45" spans="1:5" ht="18" customHeight="1" thickBot="1">
      <c r="A45" s="1"/>
      <c r="B45" s="12"/>
      <c r="C45" s="38" t="s">
        <v>63</v>
      </c>
      <c r="D45" s="20"/>
      <c r="E45" s="17">
        <f>IF(D45="X","errato","")</f>
      </c>
    </row>
    <row r="46" spans="1:5" ht="18" customHeight="1" thickBot="1">
      <c r="A46" s="1"/>
      <c r="B46" s="12"/>
      <c r="C46" s="38" t="s">
        <v>72</v>
      </c>
      <c r="D46" s="20"/>
      <c r="E46" s="17">
        <f>IF(D46="X","errato","")</f>
      </c>
    </row>
    <row r="47" spans="1:5" ht="18" customHeight="1" thickBot="1">
      <c r="A47" s="1"/>
      <c r="B47" s="12"/>
      <c r="C47" s="38" t="s">
        <v>30</v>
      </c>
      <c r="D47" s="20"/>
      <c r="E47" s="17">
        <f>IF(D47="X","errato","")</f>
      </c>
    </row>
    <row r="48" spans="1:5" ht="18" customHeight="1" thickBot="1">
      <c r="A48" s="1"/>
      <c r="B48" s="12"/>
      <c r="C48" s="38" t="s">
        <v>31</v>
      </c>
      <c r="D48" s="20"/>
      <c r="E48" s="17">
        <f>IF(D48="X","esatto","")</f>
      </c>
    </row>
    <row r="49" spans="1:5" ht="18" customHeight="1">
      <c r="A49" s="1"/>
      <c r="B49" s="12"/>
      <c r="C49" s="31"/>
      <c r="D49" s="13"/>
      <c r="E49" s="22"/>
    </row>
    <row r="50" spans="1:5" ht="18" customHeight="1" thickBot="1">
      <c r="A50" s="1"/>
      <c r="B50" s="12">
        <v>7</v>
      </c>
      <c r="C50" s="32" t="s">
        <v>32</v>
      </c>
      <c r="D50" s="13"/>
      <c r="E50" s="22"/>
    </row>
    <row r="51" spans="1:5" ht="18" customHeight="1" thickBot="1">
      <c r="A51" s="1"/>
      <c r="B51" s="12"/>
      <c r="C51" s="38" t="s">
        <v>73</v>
      </c>
      <c r="D51" s="20"/>
      <c r="E51" s="17">
        <f>IF(D51="X","errato","")</f>
      </c>
    </row>
    <row r="52" spans="1:5" ht="18" customHeight="1" thickBot="1">
      <c r="A52" s="1"/>
      <c r="B52" s="12"/>
      <c r="C52" s="38" t="s">
        <v>74</v>
      </c>
      <c r="D52" s="20"/>
      <c r="E52" s="17">
        <f>IF(D52="X","esatto","")</f>
      </c>
    </row>
    <row r="53" spans="1:5" ht="18" customHeight="1" thickBot="1">
      <c r="A53" s="1"/>
      <c r="B53" s="12"/>
      <c r="C53" s="38" t="s">
        <v>33</v>
      </c>
      <c r="D53" s="20"/>
      <c r="E53" s="17">
        <f>IF(D53="X","errato","")</f>
      </c>
    </row>
    <row r="54" spans="1:5" ht="18" customHeight="1" thickBot="1">
      <c r="A54" s="1"/>
      <c r="B54" s="12"/>
      <c r="C54" s="38" t="s">
        <v>34</v>
      </c>
      <c r="D54" s="20"/>
      <c r="E54" s="17">
        <f>IF(D54="X","esatto","")</f>
      </c>
    </row>
    <row r="55" spans="1:5" ht="18" customHeight="1">
      <c r="A55" s="1"/>
      <c r="B55" s="12"/>
      <c r="C55" s="31"/>
      <c r="D55" s="13"/>
      <c r="E55" s="22"/>
    </row>
    <row r="56" spans="1:5" ht="18" customHeight="1" thickBot="1">
      <c r="A56" s="1"/>
      <c r="B56" s="12">
        <v>8</v>
      </c>
      <c r="C56" s="32" t="s">
        <v>35</v>
      </c>
      <c r="D56" s="13"/>
      <c r="E56" s="22"/>
    </row>
    <row r="57" spans="1:5" ht="18" customHeight="1" thickBot="1">
      <c r="A57" s="1"/>
      <c r="B57" s="12"/>
      <c r="C57" s="38" t="s">
        <v>75</v>
      </c>
      <c r="D57" s="20"/>
      <c r="E57" s="17">
        <f>IF(D57="X","esatto","")</f>
      </c>
    </row>
    <row r="58" spans="1:5" ht="18" customHeight="1" thickBot="1">
      <c r="A58" s="1"/>
      <c r="B58" s="12"/>
      <c r="C58" s="38" t="s">
        <v>76</v>
      </c>
      <c r="D58" s="20"/>
      <c r="E58" s="17">
        <f>IF(D58="X","esatto","")</f>
      </c>
    </row>
    <row r="59" spans="1:5" ht="18" customHeight="1" thickBot="1">
      <c r="A59" s="1"/>
      <c r="B59" s="12"/>
      <c r="C59" s="38" t="s">
        <v>36</v>
      </c>
      <c r="D59" s="20"/>
      <c r="E59" s="17">
        <f>IF(D59="X","errato","")</f>
      </c>
    </row>
    <row r="60" spans="1:5" ht="18" customHeight="1" thickBot="1">
      <c r="A60" s="1"/>
      <c r="B60" s="12"/>
      <c r="C60" s="38" t="s">
        <v>37</v>
      </c>
      <c r="D60" s="20"/>
      <c r="E60" s="17">
        <f>IF(D60="X","errato","")</f>
      </c>
    </row>
    <row r="61" spans="1:5" ht="18" customHeight="1">
      <c r="A61" s="1"/>
      <c r="B61" s="12"/>
      <c r="C61" s="31"/>
      <c r="D61" s="13"/>
      <c r="E61" s="22"/>
    </row>
    <row r="62" spans="1:5" ht="18" customHeight="1" thickBot="1">
      <c r="A62" s="1"/>
      <c r="B62" s="12">
        <v>9</v>
      </c>
      <c r="C62" s="32" t="s">
        <v>93</v>
      </c>
      <c r="D62" s="13"/>
      <c r="E62" s="22"/>
    </row>
    <row r="63" spans="1:5" ht="18" customHeight="1" thickBot="1">
      <c r="A63" s="1"/>
      <c r="B63" s="12"/>
      <c r="C63" s="38" t="s">
        <v>95</v>
      </c>
      <c r="D63" s="20"/>
      <c r="E63" s="17">
        <f>IF(D63="X","errato","")</f>
      </c>
    </row>
    <row r="64" spans="1:5" ht="18" customHeight="1" thickBot="1">
      <c r="A64" s="1"/>
      <c r="B64" s="12"/>
      <c r="C64" s="38" t="s">
        <v>94</v>
      </c>
      <c r="D64" s="20"/>
      <c r="E64" s="17">
        <f>IF(D64="X","esatto","")</f>
      </c>
    </row>
    <row r="65" spans="1:5" ht="18" customHeight="1" thickBot="1">
      <c r="A65" s="1"/>
      <c r="B65" s="12"/>
      <c r="C65" s="38" t="s">
        <v>85</v>
      </c>
      <c r="D65" s="20"/>
      <c r="E65" s="17">
        <f>IF(D65="X","errato","")</f>
      </c>
    </row>
    <row r="66" spans="1:5" ht="18" customHeight="1" thickBot="1">
      <c r="A66" s="1"/>
      <c r="B66" s="12"/>
      <c r="C66" s="38" t="s">
        <v>96</v>
      </c>
      <c r="D66" s="20"/>
      <c r="E66" s="17">
        <f>IF(D66="X","errato","")</f>
      </c>
    </row>
    <row r="67" spans="1:5" ht="18" customHeight="1">
      <c r="A67" s="1"/>
      <c r="B67" s="12"/>
      <c r="C67" s="35"/>
      <c r="D67" s="33"/>
      <c r="E67" s="22"/>
    </row>
    <row r="68" spans="1:5" ht="18" customHeight="1" thickBot="1">
      <c r="A68" s="1"/>
      <c r="B68" s="12">
        <v>10</v>
      </c>
      <c r="C68" s="32" t="s">
        <v>97</v>
      </c>
      <c r="D68" s="36"/>
      <c r="E68" s="22"/>
    </row>
    <row r="69" spans="1:5" ht="18" customHeight="1" thickBot="1">
      <c r="A69" s="1"/>
      <c r="B69" s="12"/>
      <c r="C69" s="38" t="s">
        <v>98</v>
      </c>
      <c r="D69" s="41"/>
      <c r="E69" s="17">
        <f>IF(D69="X","esatto","")</f>
      </c>
    </row>
    <row r="70" spans="1:5" ht="18" customHeight="1" thickBot="1">
      <c r="A70" s="1"/>
      <c r="B70" s="12"/>
      <c r="C70" s="38" t="s">
        <v>99</v>
      </c>
      <c r="D70" s="41"/>
      <c r="E70" s="17">
        <f>IF(D70="X","errato","")</f>
      </c>
    </row>
    <row r="71" spans="1:5" ht="18" customHeight="1" thickBot="1">
      <c r="A71" s="1"/>
      <c r="B71" s="12"/>
      <c r="C71" s="38" t="s">
        <v>100</v>
      </c>
      <c r="D71" s="41"/>
      <c r="E71" s="17">
        <f>IF(D71="X","errato","")</f>
      </c>
    </row>
    <row r="72" spans="1:5" ht="18" customHeight="1" thickBot="1">
      <c r="A72" s="1"/>
      <c r="B72" s="12"/>
      <c r="C72" s="38" t="s">
        <v>92</v>
      </c>
      <c r="D72" s="41"/>
      <c r="E72" s="17">
        <f>IF(D72="X","esatto","")</f>
      </c>
    </row>
    <row r="73" spans="1:5" ht="18" customHeight="1">
      <c r="A73" s="1"/>
      <c r="B73" s="12"/>
      <c r="C73" s="21"/>
      <c r="D73" s="13"/>
      <c r="E73" s="22"/>
    </row>
    <row r="74" spans="1:5" ht="18" customHeight="1">
      <c r="A74" s="1"/>
      <c r="B74" s="23"/>
      <c r="C74" s="43" t="s">
        <v>7</v>
      </c>
      <c r="D74" s="44"/>
      <c r="E74" s="24">
        <f>COUNTIF((E15:E72),"esatto")</f>
        <v>0</v>
      </c>
    </row>
    <row r="75" spans="1:5" ht="18" customHeight="1">
      <c r="A75" s="1"/>
      <c r="B75" s="23"/>
      <c r="C75" s="43" t="s">
        <v>8</v>
      </c>
      <c r="D75" s="44"/>
      <c r="E75" s="24">
        <f>COUNTIF((E15:E72),"errato")</f>
        <v>0</v>
      </c>
    </row>
    <row r="76" spans="1:5" ht="18" customHeight="1" thickBot="1">
      <c r="A76" s="1"/>
      <c r="B76" s="23"/>
      <c r="C76" s="43" t="s">
        <v>9</v>
      </c>
      <c r="D76" s="44"/>
      <c r="E76" s="25">
        <f>E74-E75</f>
        <v>0</v>
      </c>
    </row>
    <row r="77" spans="1:5" ht="18" customHeight="1">
      <c r="A77" s="1"/>
      <c r="B77" s="23"/>
      <c r="C77" s="43" t="s">
        <v>10</v>
      </c>
      <c r="D77" s="44"/>
      <c r="E77" s="26">
        <f>IF(E76=18,9,IF(E76=17,8.5,IF(E76=16,8,IF(E76=15,7.5,IF(E76=14,7,IF(E76=13,7,IF(E76=12,6.5,IF(E76=11,6.5,E78))))))))</f>
        <v>3</v>
      </c>
    </row>
    <row r="78" spans="1:5" ht="18" customHeight="1" thickBot="1">
      <c r="A78" s="1"/>
      <c r="B78" s="27"/>
      <c r="C78" s="28"/>
      <c r="D78" s="29"/>
      <c r="E78" s="37">
        <f>IF(E76&gt;11,"",IF(E76=10,6,IF(E76=9,6,IF(E76=8,5.5,IF(E76=7,5,IF(E76=6,5,IF(E76=5,4.5,IF(E76=4,4,3))))))))</f>
        <v>3</v>
      </c>
    </row>
    <row r="82" ht="12.75">
      <c r="E82" s="30"/>
    </row>
  </sheetData>
  <sheetProtection/>
  <mergeCells count="6">
    <mergeCell ref="C76:D76"/>
    <mergeCell ref="C77:D77"/>
    <mergeCell ref="B6:D6"/>
    <mergeCell ref="B8:B12"/>
    <mergeCell ref="C74:D74"/>
    <mergeCell ref="C75:D75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B58">
      <selection activeCell="C68" sqref="C68:C72"/>
    </sheetView>
  </sheetViews>
  <sheetFormatPr defaultColWidth="9.140625" defaultRowHeight="12.75"/>
  <cols>
    <col min="1" max="1" width="4.57421875" style="0" customWidth="1"/>
    <col min="2" max="2" width="4.00390625" style="0" customWidth="1"/>
    <col min="3" max="3" width="69.57421875" style="0" customWidth="1"/>
    <col min="4" max="4" width="5.7109375" style="0" customWidth="1"/>
    <col min="5" max="5" width="10.57421875" style="0" customWidth="1"/>
  </cols>
  <sheetData>
    <row r="1" spans="1:5" ht="13.5" thickBot="1">
      <c r="A1" s="1"/>
      <c r="B1" s="1"/>
      <c r="C1" s="1"/>
      <c r="D1" s="1"/>
      <c r="E1" s="1"/>
    </row>
    <row r="2" spans="1:5" ht="18" customHeight="1" thickBot="1">
      <c r="A2" s="1"/>
      <c r="B2" s="2"/>
      <c r="C2" s="3" t="s">
        <v>0</v>
      </c>
      <c r="D2" s="4"/>
      <c r="E2" s="5"/>
    </row>
    <row r="3" spans="1:5" ht="18" customHeight="1" thickBot="1">
      <c r="A3" s="1"/>
      <c r="B3" s="6"/>
      <c r="C3" s="7" t="s">
        <v>1</v>
      </c>
      <c r="D3" s="8"/>
      <c r="E3" s="9"/>
    </row>
    <row r="4" spans="1:5" ht="18" customHeight="1" thickBot="1">
      <c r="A4" s="1"/>
      <c r="B4" s="6"/>
      <c r="C4" s="4"/>
      <c r="D4" s="8"/>
      <c r="E4" s="9"/>
    </row>
    <row r="5" spans="1:5" ht="18" customHeight="1">
      <c r="A5" s="1"/>
      <c r="B5" s="6" t="s">
        <v>2</v>
      </c>
      <c r="C5" s="10"/>
      <c r="D5" s="8"/>
      <c r="E5" s="9"/>
    </row>
    <row r="6" spans="1:5" ht="18" customHeight="1">
      <c r="A6" s="1"/>
      <c r="B6" s="45" t="s">
        <v>3</v>
      </c>
      <c r="C6" s="46"/>
      <c r="D6" s="47"/>
      <c r="E6" s="11"/>
    </row>
    <row r="7" spans="1:5" ht="18" customHeight="1">
      <c r="A7" s="1"/>
      <c r="B7" s="12"/>
      <c r="C7" s="7"/>
      <c r="D7" s="13"/>
      <c r="E7" s="9"/>
    </row>
    <row r="8" spans="1:5" ht="18" customHeight="1" thickBot="1">
      <c r="A8" s="1"/>
      <c r="B8" s="48" t="s">
        <v>4</v>
      </c>
      <c r="C8" s="39" t="s">
        <v>59</v>
      </c>
      <c r="D8" s="13"/>
      <c r="E8" s="9"/>
    </row>
    <row r="9" spans="1:5" ht="18" customHeight="1">
      <c r="A9" s="1"/>
      <c r="B9" s="48"/>
      <c r="C9" s="40" t="s">
        <v>77</v>
      </c>
      <c r="D9" s="16"/>
      <c r="E9" s="17">
        <f>IF(D9="X","errato","")</f>
      </c>
    </row>
    <row r="10" spans="1:5" ht="18" customHeight="1">
      <c r="A10" s="1"/>
      <c r="B10" s="48"/>
      <c r="C10" s="40" t="s">
        <v>80</v>
      </c>
      <c r="D10" s="18" t="s">
        <v>6</v>
      </c>
      <c r="E10" s="17" t="str">
        <f>IF(D10="X","esatto","")</f>
        <v>esatto</v>
      </c>
    </row>
    <row r="11" spans="1:5" ht="18" customHeight="1">
      <c r="A11" s="1"/>
      <c r="B11" s="48"/>
      <c r="C11" s="40" t="s">
        <v>79</v>
      </c>
      <c r="D11" s="18" t="s">
        <v>6</v>
      </c>
      <c r="E11" s="17" t="str">
        <f>IF(D11="X","esatto","")</f>
        <v>esatto</v>
      </c>
    </row>
    <row r="12" spans="1:5" ht="18" customHeight="1" thickBot="1">
      <c r="A12" s="1"/>
      <c r="B12" s="48"/>
      <c r="C12" s="40" t="s">
        <v>78</v>
      </c>
      <c r="D12" s="19"/>
      <c r="E12" s="17">
        <f>IF(D12="X","errato","")</f>
      </c>
    </row>
    <row r="13" spans="1:5" ht="18" customHeight="1">
      <c r="A13" s="1"/>
      <c r="B13" s="14"/>
      <c r="C13" s="15"/>
      <c r="D13" s="13"/>
      <c r="E13" s="9"/>
    </row>
    <row r="14" spans="1:5" ht="18" customHeight="1" thickBot="1">
      <c r="A14" s="1"/>
      <c r="B14" s="12">
        <v>1</v>
      </c>
      <c r="C14" s="32" t="s">
        <v>5</v>
      </c>
      <c r="D14" s="34"/>
      <c r="E14" s="9"/>
    </row>
    <row r="15" spans="1:5" ht="18" customHeight="1" thickBot="1">
      <c r="A15" s="1"/>
      <c r="B15" s="14"/>
      <c r="C15" s="38" t="s">
        <v>12</v>
      </c>
      <c r="D15" s="42"/>
      <c r="E15" s="17">
        <f>IF(D15="X","errato","")</f>
      </c>
    </row>
    <row r="16" spans="1:5" ht="18" customHeight="1" thickBot="1">
      <c r="A16" s="1"/>
      <c r="B16" s="14"/>
      <c r="C16" s="38" t="s">
        <v>13</v>
      </c>
      <c r="D16" s="42"/>
      <c r="E16" s="17">
        <f>IF(D16="X","errato","")</f>
      </c>
    </row>
    <row r="17" spans="1:5" ht="18" customHeight="1" thickBot="1">
      <c r="A17" s="1"/>
      <c r="B17" s="14"/>
      <c r="C17" s="38" t="s">
        <v>36</v>
      </c>
      <c r="D17" s="42"/>
      <c r="E17" s="17">
        <f>IF(D17="X","esatto","")</f>
      </c>
    </row>
    <row r="18" spans="1:5" ht="18" customHeight="1" thickBot="1">
      <c r="A18" s="1"/>
      <c r="B18" s="14"/>
      <c r="C18" s="38" t="s">
        <v>68</v>
      </c>
      <c r="D18" s="42"/>
      <c r="E18" s="17">
        <f>IF(D18="X","esatto","")</f>
      </c>
    </row>
    <row r="19" spans="1:5" ht="18" customHeight="1">
      <c r="A19" s="1"/>
      <c r="B19" s="14"/>
      <c r="C19" s="31"/>
      <c r="D19" s="13"/>
      <c r="E19" s="22"/>
    </row>
    <row r="20" spans="1:5" ht="18" customHeight="1" thickBot="1">
      <c r="A20" s="1"/>
      <c r="B20" s="12">
        <v>2</v>
      </c>
      <c r="C20" s="32" t="s">
        <v>38</v>
      </c>
      <c r="D20" s="13"/>
      <c r="E20" s="22"/>
    </row>
    <row r="21" spans="1:5" ht="18" customHeight="1" thickBot="1">
      <c r="A21" s="1"/>
      <c r="B21" s="14"/>
      <c r="C21" s="38" t="s">
        <v>15</v>
      </c>
      <c r="D21" s="42"/>
      <c r="E21" s="17">
        <f>IF(D21="X","errato","")</f>
      </c>
    </row>
    <row r="22" spans="1:5" ht="18" customHeight="1" thickBot="1">
      <c r="A22" s="1"/>
      <c r="B22" s="14"/>
      <c r="C22" s="38" t="s">
        <v>81</v>
      </c>
      <c r="D22" s="42"/>
      <c r="E22" s="17">
        <f>IF(D22="X","esatto","")</f>
      </c>
    </row>
    <row r="23" spans="1:5" ht="18" customHeight="1" thickBot="1">
      <c r="A23" s="1"/>
      <c r="B23" s="14"/>
      <c r="C23" s="38" t="s">
        <v>16</v>
      </c>
      <c r="D23" s="42"/>
      <c r="E23" s="17">
        <f>IF(D23="X","errato","")</f>
      </c>
    </row>
    <row r="24" spans="1:5" ht="18" customHeight="1" thickBot="1">
      <c r="A24" s="1"/>
      <c r="B24" s="14"/>
      <c r="C24" s="38" t="s">
        <v>82</v>
      </c>
      <c r="D24" s="42"/>
      <c r="E24" s="17">
        <f>IF(D24="X","errato","")</f>
      </c>
    </row>
    <row r="25" spans="1:5" ht="18" customHeight="1">
      <c r="A25" s="1"/>
      <c r="B25" s="14"/>
      <c r="C25" s="31"/>
      <c r="D25" s="13"/>
      <c r="E25" s="22"/>
    </row>
    <row r="26" spans="1:5" ht="18" customHeight="1" thickBot="1">
      <c r="A26" s="1"/>
      <c r="B26" s="12">
        <v>3</v>
      </c>
      <c r="C26" s="32" t="s">
        <v>17</v>
      </c>
      <c r="D26" s="13"/>
      <c r="E26" s="22"/>
    </row>
    <row r="27" spans="1:5" ht="18" customHeight="1" thickBot="1">
      <c r="A27" s="1"/>
      <c r="B27" s="12"/>
      <c r="C27" s="38" t="s">
        <v>39</v>
      </c>
      <c r="D27" s="42"/>
      <c r="E27" s="17">
        <f>IF(D27="X","esatto","")</f>
      </c>
    </row>
    <row r="28" spans="1:5" ht="18" customHeight="1" thickBot="1">
      <c r="A28" s="1"/>
      <c r="B28" s="12"/>
      <c r="C28" s="38" t="s">
        <v>60</v>
      </c>
      <c r="D28" s="42"/>
      <c r="E28" s="17">
        <f>IF(D28="X","esatto","")</f>
      </c>
    </row>
    <row r="29" spans="1:5" ht="18" customHeight="1" thickBot="1">
      <c r="A29" s="1"/>
      <c r="B29" s="12"/>
      <c r="C29" s="38" t="s">
        <v>40</v>
      </c>
      <c r="D29" s="42"/>
      <c r="E29" s="17">
        <f>IF(D29="X","errato","")</f>
      </c>
    </row>
    <row r="30" spans="1:5" ht="18" customHeight="1" thickBot="1">
      <c r="A30" s="1"/>
      <c r="B30" s="12"/>
      <c r="C30" s="38" t="s">
        <v>41</v>
      </c>
      <c r="D30" s="42"/>
      <c r="E30" s="17">
        <f>IF(D30="X","esatto","")</f>
      </c>
    </row>
    <row r="31" spans="1:5" ht="18" customHeight="1">
      <c r="A31" s="1"/>
      <c r="B31" s="12"/>
      <c r="C31" s="31"/>
      <c r="D31" s="13"/>
      <c r="E31" s="22"/>
    </row>
    <row r="32" spans="1:5" ht="18" customHeight="1" thickBot="1">
      <c r="A32" s="1"/>
      <c r="B32" s="12">
        <v>4</v>
      </c>
      <c r="C32" s="32" t="s">
        <v>42</v>
      </c>
      <c r="D32" s="13"/>
      <c r="E32" s="22"/>
    </row>
    <row r="33" spans="1:5" ht="18" customHeight="1" thickBot="1">
      <c r="A33" s="1"/>
      <c r="B33" s="12"/>
      <c r="C33" s="38" t="s">
        <v>43</v>
      </c>
      <c r="D33" s="42"/>
      <c r="E33" s="17">
        <f>IF(D33="X","errato","")</f>
      </c>
    </row>
    <row r="34" spans="1:5" ht="18" customHeight="1" thickBot="1">
      <c r="A34" s="1"/>
      <c r="B34" s="12"/>
      <c r="C34" s="38" t="s">
        <v>61</v>
      </c>
      <c r="D34" s="42"/>
      <c r="E34" s="17">
        <f>IF(D34="X","errato","")</f>
      </c>
    </row>
    <row r="35" spans="1:5" ht="18" customHeight="1" thickBot="1">
      <c r="A35" s="1"/>
      <c r="B35" s="12"/>
      <c r="C35" s="38" t="s">
        <v>44</v>
      </c>
      <c r="D35" s="42"/>
      <c r="E35" s="17">
        <f>IF(D35="X","esatto","")</f>
      </c>
    </row>
    <row r="36" spans="1:5" ht="18" customHeight="1" thickBot="1">
      <c r="A36" s="1"/>
      <c r="B36" s="12"/>
      <c r="C36" s="38" t="s">
        <v>45</v>
      </c>
      <c r="D36" s="42"/>
      <c r="E36" s="17">
        <f>IF(D36="X","errato","")</f>
      </c>
    </row>
    <row r="37" spans="1:5" ht="18" customHeight="1">
      <c r="A37" s="1"/>
      <c r="B37" s="12"/>
      <c r="C37" s="31"/>
      <c r="D37" s="13"/>
      <c r="E37" s="22"/>
    </row>
    <row r="38" spans="1:5" ht="18" customHeight="1" thickBot="1">
      <c r="A38" s="1"/>
      <c r="B38" s="12">
        <v>5</v>
      </c>
      <c r="C38" s="32" t="s">
        <v>46</v>
      </c>
      <c r="D38" s="13"/>
      <c r="E38" s="22"/>
    </row>
    <row r="39" spans="1:5" ht="18" customHeight="1" thickBot="1">
      <c r="A39" s="1"/>
      <c r="B39" s="12"/>
      <c r="C39" s="38" t="s">
        <v>47</v>
      </c>
      <c r="D39" s="42"/>
      <c r="E39" s="17">
        <f>IF(D39="X","errato","")</f>
      </c>
    </row>
    <row r="40" spans="1:5" ht="18" customHeight="1" thickBot="1">
      <c r="A40" s="1"/>
      <c r="B40" s="12"/>
      <c r="C40" s="38" t="s">
        <v>62</v>
      </c>
      <c r="D40" s="42"/>
      <c r="E40" s="17">
        <f>IF(D40="X","esatto","")</f>
      </c>
    </row>
    <row r="41" spans="1:5" ht="18" customHeight="1" thickBot="1">
      <c r="A41" s="1"/>
      <c r="B41" s="12"/>
      <c r="C41" s="38" t="s">
        <v>48</v>
      </c>
      <c r="D41" s="42"/>
      <c r="E41" s="17">
        <f>IF(D41="X","esatto","")</f>
      </c>
    </row>
    <row r="42" spans="1:5" ht="18" customHeight="1" thickBot="1">
      <c r="A42" s="1"/>
      <c r="B42" s="12"/>
      <c r="C42" s="38" t="s">
        <v>49</v>
      </c>
      <c r="D42" s="42"/>
      <c r="E42" s="17">
        <f>IF(D42="X","esatto","")</f>
      </c>
    </row>
    <row r="43" spans="1:5" ht="18" customHeight="1">
      <c r="A43" s="1"/>
      <c r="B43" s="12"/>
      <c r="C43" s="31"/>
      <c r="D43" s="13"/>
      <c r="E43" s="22"/>
    </row>
    <row r="44" spans="1:5" ht="18" customHeight="1" thickBot="1">
      <c r="A44" s="1"/>
      <c r="B44" s="12">
        <v>6</v>
      </c>
      <c r="C44" s="32" t="s">
        <v>50</v>
      </c>
      <c r="D44" s="13"/>
      <c r="E44" s="22"/>
    </row>
    <row r="45" spans="1:5" ht="18" customHeight="1" thickBot="1">
      <c r="A45" s="1"/>
      <c r="B45" s="12"/>
      <c r="C45" s="38" t="s">
        <v>63</v>
      </c>
      <c r="D45" s="42"/>
      <c r="E45" s="17">
        <f>IF(D45="X","errato","")</f>
      </c>
    </row>
    <row r="46" spans="1:5" ht="18" customHeight="1" thickBot="1">
      <c r="A46" s="1"/>
      <c r="B46" s="12"/>
      <c r="C46" s="38" t="s">
        <v>64</v>
      </c>
      <c r="D46" s="42"/>
      <c r="E46" s="17">
        <f>IF(D46="X","errato","")</f>
      </c>
    </row>
    <row r="47" spans="1:5" ht="18" customHeight="1" thickBot="1">
      <c r="A47" s="1"/>
      <c r="B47" s="12"/>
      <c r="C47" s="38" t="s">
        <v>30</v>
      </c>
      <c r="D47" s="42"/>
      <c r="E47" s="17">
        <f>IF(D47="X","esatto","")</f>
      </c>
    </row>
    <row r="48" spans="1:5" ht="18" customHeight="1" thickBot="1">
      <c r="A48" s="1"/>
      <c r="B48" s="12"/>
      <c r="C48" s="38" t="s">
        <v>51</v>
      </c>
      <c r="D48" s="42"/>
      <c r="E48" s="17">
        <f>IF(D48="X","esatto","")</f>
      </c>
    </row>
    <row r="49" spans="1:5" ht="18" customHeight="1">
      <c r="A49" s="1"/>
      <c r="B49" s="12"/>
      <c r="C49" s="31"/>
      <c r="D49" s="13"/>
      <c r="E49" s="22"/>
    </row>
    <row r="50" spans="1:5" ht="18" customHeight="1" thickBot="1">
      <c r="A50" s="1"/>
      <c r="B50" s="12">
        <v>7</v>
      </c>
      <c r="C50" s="32" t="s">
        <v>52</v>
      </c>
      <c r="D50" s="13"/>
      <c r="E50" s="22"/>
    </row>
    <row r="51" spans="1:5" ht="18" customHeight="1" thickBot="1">
      <c r="A51" s="1"/>
      <c r="B51" s="12"/>
      <c r="C51" s="38" t="s">
        <v>53</v>
      </c>
      <c r="D51" s="42"/>
      <c r="E51" s="17">
        <f>IF(D51="X","errato","")</f>
      </c>
    </row>
    <row r="52" spans="1:5" ht="18" customHeight="1" thickBot="1">
      <c r="A52" s="1"/>
      <c r="B52" s="12"/>
      <c r="C52" s="38" t="s">
        <v>65</v>
      </c>
      <c r="D52" s="42"/>
      <c r="E52" s="17">
        <f>IF(D52="X","esatto","")</f>
      </c>
    </row>
    <row r="53" spans="1:5" ht="18" customHeight="1" thickBot="1">
      <c r="A53" s="1"/>
      <c r="B53" s="12"/>
      <c r="C53" s="38" t="s">
        <v>54</v>
      </c>
      <c r="D53" s="42"/>
      <c r="E53" s="17">
        <f>IF(D53="X","errato","")</f>
      </c>
    </row>
    <row r="54" spans="1:5" ht="18" customHeight="1" thickBot="1">
      <c r="A54" s="1"/>
      <c r="B54" s="12"/>
      <c r="C54" s="38" t="s">
        <v>55</v>
      </c>
      <c r="D54" s="42"/>
      <c r="E54" s="17">
        <f>IF(D54="X","esatto","")</f>
      </c>
    </row>
    <row r="55" spans="1:5" ht="18" customHeight="1">
      <c r="A55" s="1"/>
      <c r="B55" s="12"/>
      <c r="C55" s="31"/>
      <c r="D55" s="13"/>
      <c r="E55" s="22"/>
    </row>
    <row r="56" spans="1:5" ht="18" customHeight="1" thickBot="1">
      <c r="A56" s="1"/>
      <c r="B56" s="12">
        <v>8</v>
      </c>
      <c r="C56" s="32" t="s">
        <v>58</v>
      </c>
      <c r="D56" s="13"/>
      <c r="E56" s="22"/>
    </row>
    <row r="57" spans="1:5" ht="18" customHeight="1" thickBot="1">
      <c r="A57" s="1"/>
      <c r="B57" s="12"/>
      <c r="C57" s="38" t="s">
        <v>66</v>
      </c>
      <c r="D57" s="42"/>
      <c r="E57" s="17">
        <f>IF(D57="X","errato","")</f>
      </c>
    </row>
    <row r="58" spans="1:5" ht="18" customHeight="1" thickBot="1">
      <c r="A58" s="1"/>
      <c r="B58" s="12"/>
      <c r="C58" s="38" t="s">
        <v>67</v>
      </c>
      <c r="D58" s="42"/>
      <c r="E58" s="17">
        <f>IF(D58="X","errato","")</f>
      </c>
    </row>
    <row r="59" spans="1:5" ht="18" customHeight="1" thickBot="1">
      <c r="A59" s="1"/>
      <c r="B59" s="12"/>
      <c r="C59" s="38" t="s">
        <v>56</v>
      </c>
      <c r="D59" s="42"/>
      <c r="E59" s="17">
        <f>IF(D59="X","errato","")</f>
      </c>
    </row>
    <row r="60" spans="1:5" ht="18" customHeight="1" thickBot="1">
      <c r="A60" s="1"/>
      <c r="B60" s="12"/>
      <c r="C60" s="38" t="s">
        <v>57</v>
      </c>
      <c r="D60" s="42"/>
      <c r="E60" s="17">
        <f>IF(D60="X","esatto","")</f>
      </c>
    </row>
    <row r="61" spans="1:5" ht="18" customHeight="1">
      <c r="A61" s="1"/>
      <c r="B61" s="12"/>
      <c r="C61" s="31"/>
      <c r="D61" s="13"/>
      <c r="E61" s="22"/>
    </row>
    <row r="62" spans="1:5" ht="18" customHeight="1" thickBot="1">
      <c r="A62" s="1"/>
      <c r="B62" s="12">
        <v>9</v>
      </c>
      <c r="C62" s="32" t="s">
        <v>83</v>
      </c>
      <c r="D62" s="13"/>
      <c r="E62" s="22"/>
    </row>
    <row r="63" spans="1:5" ht="18" customHeight="1" thickBot="1">
      <c r="A63" s="1"/>
      <c r="B63" s="12"/>
      <c r="C63" s="38" t="s">
        <v>86</v>
      </c>
      <c r="D63" s="42"/>
      <c r="E63" s="17">
        <f>IF(D63="X","errato","")</f>
      </c>
    </row>
    <row r="64" spans="1:5" ht="18" customHeight="1" thickBot="1">
      <c r="A64" s="1"/>
      <c r="B64" s="12"/>
      <c r="C64" s="38" t="s">
        <v>84</v>
      </c>
      <c r="D64" s="42"/>
      <c r="E64" s="17">
        <f>IF(D64="X","esatto","")</f>
      </c>
    </row>
    <row r="65" spans="1:5" ht="18" customHeight="1" thickBot="1">
      <c r="A65" s="1"/>
      <c r="B65" s="12"/>
      <c r="C65" s="38" t="s">
        <v>85</v>
      </c>
      <c r="D65" s="42"/>
      <c r="E65" s="17">
        <f>IF(D65="X","esatto","")</f>
      </c>
    </row>
    <row r="66" spans="1:5" ht="18" customHeight="1" thickBot="1">
      <c r="A66" s="1"/>
      <c r="B66" s="12"/>
      <c r="C66" s="38" t="s">
        <v>87</v>
      </c>
      <c r="D66" s="42"/>
      <c r="E66" s="17">
        <f>IF(D66="X","errato","")</f>
      </c>
    </row>
    <row r="67" spans="1:5" ht="18" customHeight="1">
      <c r="A67" s="1"/>
      <c r="B67" s="12"/>
      <c r="C67" s="35"/>
      <c r="D67" s="33"/>
      <c r="E67" s="22"/>
    </row>
    <row r="68" spans="1:15" ht="18" customHeight="1" thickBot="1">
      <c r="A68" s="1"/>
      <c r="B68" s="12">
        <v>10</v>
      </c>
      <c r="C68" s="32" t="s">
        <v>88</v>
      </c>
      <c r="D68" s="13"/>
      <c r="E68" s="22"/>
      <c r="G68" s="50"/>
      <c r="H68" s="50"/>
      <c r="I68" s="50"/>
      <c r="J68" s="50"/>
      <c r="K68" s="50"/>
      <c r="L68" s="50"/>
      <c r="M68" s="50"/>
      <c r="N68" s="50"/>
      <c r="O68" s="50"/>
    </row>
    <row r="69" spans="1:15" ht="18" customHeight="1" thickBot="1">
      <c r="A69" s="1"/>
      <c r="B69" s="12"/>
      <c r="C69" s="38" t="s">
        <v>89</v>
      </c>
      <c r="D69" s="42"/>
      <c r="E69" s="17">
        <f>IF(D69="X","esatto","")</f>
      </c>
      <c r="G69" s="49"/>
      <c r="H69" s="51"/>
      <c r="I69" s="49"/>
      <c r="J69" s="51"/>
      <c r="K69" s="49"/>
      <c r="L69" s="51"/>
      <c r="M69" s="49"/>
      <c r="N69" s="51"/>
      <c r="O69" s="49"/>
    </row>
    <row r="70" spans="1:15" ht="18" customHeight="1" thickBot="1">
      <c r="A70" s="1"/>
      <c r="B70" s="12"/>
      <c r="C70" s="38" t="s">
        <v>90</v>
      </c>
      <c r="D70" s="42"/>
      <c r="E70" s="17">
        <f>IF(D70="X","errato","")</f>
      </c>
      <c r="G70" s="50"/>
      <c r="H70" s="50"/>
      <c r="I70" s="50"/>
      <c r="J70" s="50"/>
      <c r="K70" s="50"/>
      <c r="L70" s="50"/>
      <c r="M70" s="50"/>
      <c r="N70" s="50"/>
      <c r="O70" s="50"/>
    </row>
    <row r="71" spans="1:5" ht="18" customHeight="1" thickBot="1">
      <c r="A71" s="1"/>
      <c r="B71" s="12"/>
      <c r="C71" s="38" t="s">
        <v>91</v>
      </c>
      <c r="D71" s="42"/>
      <c r="E71" s="17">
        <f>IF(D71="X","errato","")</f>
      </c>
    </row>
    <row r="72" spans="1:5" ht="18" customHeight="1" thickBot="1">
      <c r="A72" s="1"/>
      <c r="B72" s="12"/>
      <c r="C72" s="38" t="s">
        <v>92</v>
      </c>
      <c r="D72" s="42"/>
      <c r="E72" s="17">
        <f>IF(D72="X","errato","")</f>
      </c>
    </row>
    <row r="73" spans="1:5" ht="18" customHeight="1">
      <c r="A73" s="1"/>
      <c r="B73" s="12"/>
      <c r="C73" s="21"/>
      <c r="D73" s="13"/>
      <c r="E73" s="22"/>
    </row>
    <row r="74" spans="1:5" ht="18" customHeight="1">
      <c r="A74" s="1"/>
      <c r="B74" s="23"/>
      <c r="C74" s="43" t="s">
        <v>7</v>
      </c>
      <c r="D74" s="44"/>
      <c r="E74" s="24">
        <f>COUNTIF((E15:E72),"esatto")</f>
        <v>0</v>
      </c>
    </row>
    <row r="75" spans="1:5" ht="18" customHeight="1">
      <c r="A75" s="1"/>
      <c r="B75" s="23"/>
      <c r="C75" s="43" t="s">
        <v>8</v>
      </c>
      <c r="D75" s="44"/>
      <c r="E75" s="24">
        <f>COUNTIF((E15:E72),"errato")</f>
        <v>0</v>
      </c>
    </row>
    <row r="76" spans="1:5" ht="18" customHeight="1" thickBot="1">
      <c r="A76" s="1"/>
      <c r="B76" s="23"/>
      <c r="C76" s="43" t="s">
        <v>9</v>
      </c>
      <c r="D76" s="44"/>
      <c r="E76" s="25">
        <f>E74-E75</f>
        <v>0</v>
      </c>
    </row>
    <row r="77" spans="1:5" ht="18" customHeight="1">
      <c r="A77" s="1"/>
      <c r="B77" s="23"/>
      <c r="C77" s="43" t="s">
        <v>10</v>
      </c>
      <c r="D77" s="44"/>
      <c r="E77" s="26">
        <f>IF(E76=18,9,IF(E76=17,8.5,IF(E76=16,8,IF(E76=15,7.5,IF(E76=14,7,IF(E76=13,7,IF(E76=12,6.5,IF(E76=11,6.5,E78))))))))</f>
        <v>3</v>
      </c>
    </row>
    <row r="78" spans="1:5" ht="18" customHeight="1" thickBot="1">
      <c r="A78" s="1"/>
      <c r="B78" s="27"/>
      <c r="C78" s="28"/>
      <c r="D78" s="29"/>
      <c r="E78" s="37">
        <f>IF(E76&gt;11,"",IF(E76=10,6,IF(E76=9,6,IF(E76=8,5.5,IF(E76=7,5,IF(E76=6,5,IF(E76=5,4.5,IF(E76=4,4,3))))))))</f>
        <v>3</v>
      </c>
    </row>
  </sheetData>
  <sheetProtection/>
  <mergeCells count="6">
    <mergeCell ref="C76:D76"/>
    <mergeCell ref="C77:D77"/>
    <mergeCell ref="B6:D6"/>
    <mergeCell ref="B8:B12"/>
    <mergeCell ref="C74:D74"/>
    <mergeCell ref="C75:D75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Micale</dc:creator>
  <cp:keywords/>
  <dc:description/>
  <cp:lastModifiedBy>Prof.Micale</cp:lastModifiedBy>
  <cp:lastPrinted>2002-01-21T07:23:41Z</cp:lastPrinted>
  <dcterms:created xsi:type="dcterms:W3CDTF">2000-11-14T05:02:49Z</dcterms:created>
  <dcterms:modified xsi:type="dcterms:W3CDTF">2015-02-14T06:01:11Z</dcterms:modified>
  <cp:category/>
  <cp:version/>
  <cp:contentType/>
  <cp:contentStatus/>
</cp:coreProperties>
</file>